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6 год индивидуальные тарифы\2026.04.13 СШОР по дзюдо повт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C5" i="3" l="1"/>
  <c r="A5" i="3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  <c r="F5" i="3" l="1"/>
</calcChain>
</file>

<file path=xl/sharedStrings.xml><?xml version="1.0" encoding="utf-8"?>
<sst xmlns="http://schemas.openxmlformats.org/spreadsheetml/2006/main" count="536" uniqueCount="447">
  <si>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</si>
  <si>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</si>
  <si>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</si>
  <si>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</si>
  <si>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</si>
  <si>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</si>
  <si>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</si>
  <si>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</si>
  <si>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</si>
  <si>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</si>
  <si>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</si>
  <si>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</si>
  <si>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</si>
  <si>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</si>
  <si>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</si>
  <si>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</si>
  <si>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</si>
  <si>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</si>
  <si>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</si>
  <si>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</si>
  <si>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</si>
  <si>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</si>
  <si>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</si>
  <si>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</si>
  <si>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</si>
  <si>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</si>
  <si>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</si>
  <si>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</si>
  <si>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</si>
  <si>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</si>
  <si>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</si>
  <si>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</si>
  <si>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</si>
  <si>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</si>
  <si>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</si>
  <si>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</si>
  <si>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</si>
  <si>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</si>
  <si>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</si>
  <si>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</si>
  <si>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</si>
  <si>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</si>
  <si>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</si>
  <si>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</si>
  <si>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</si>
  <si>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</si>
  <si>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</si>
  <si>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</si>
  <si>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</si>
  <si>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</si>
  <si>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</si>
  <si>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</si>
  <si>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</si>
  <si>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</si>
  <si>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</si>
  <si>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</si>
  <si>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</si>
  <si>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</si>
  <si>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</si>
  <si>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</si>
  <si>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</si>
  <si>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</si>
  <si>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</si>
  <si>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</si>
  <si>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</si>
  <si>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</si>
  <si>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</si>
  <si>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</si>
  <si>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</si>
  <si>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</si>
  <si>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</si>
  <si>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</si>
  <si>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</si>
  <si>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</si>
  <si>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</si>
  <si>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</si>
  <si>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</si>
  <si>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</si>
  <si>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</si>
  <si>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</si>
  <si>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</si>
  <si>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</si>
  <si>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</si>
  <si>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</si>
  <si>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</si>
  <si>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</si>
  <si>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</si>
  <si>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</si>
  <si>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</si>
  <si>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</si>
  <si>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</si>
  <si>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</si>
  <si>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</si>
  <si>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</si>
  <si>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</si>
  <si>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</si>
  <si>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</si>
  <si>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</si>
  <si>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</si>
  <si>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</si>
  <si>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</si>
  <si>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</si>
  <si>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</si>
  <si>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</si>
  <si>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</si>
  <si>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</si>
  <si>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</si>
  <si>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</si>
  <si>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</si>
  <si>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</si>
  <si>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</si>
  <si>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</si>
  <si>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</si>
  <si>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</si>
  <si>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</si>
  <si>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</si>
  <si>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</si>
  <si>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</si>
  <si>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</si>
  <si>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</si>
  <si>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</si>
  <si>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</si>
  <si>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</si>
  <si>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</si>
  <si>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</si>
  <si>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</si>
  <si>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</si>
  <si>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</si>
  <si>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</si>
  <si>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</si>
  <si>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</si>
  <si>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</si>
  <si>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</si>
  <si>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</si>
  <si>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</si>
  <si>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</si>
  <si>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</si>
  <si>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</si>
  <si>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</si>
  <si>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</si>
  <si>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</si>
  <si>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</si>
  <si>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</si>
  <si>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</si>
  <si>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</si>
  <si>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</si>
  <si>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</si>
  <si>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</si>
  <si>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</si>
  <si>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</si>
  <si>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</si>
  <si>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</si>
  <si>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</si>
  <si>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</si>
  <si>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</si>
  <si>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</si>
  <si>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</si>
  <si>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</si>
  <si>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</si>
  <si>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</si>
  <si>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</si>
  <si>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</si>
  <si>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</si>
  <si>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</si>
  <si>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</si>
  <si>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</si>
  <si>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</si>
  <si>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</si>
  <si>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</si>
  <si>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</si>
  <si>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</si>
  <si>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</si>
  <si>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</si>
  <si>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</si>
  <si>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</si>
  <si>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</si>
  <si>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</si>
  <si>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</si>
  <si>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</si>
  <si>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</si>
  <si>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</si>
  <si>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</si>
  <si>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</si>
  <si>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</si>
  <si>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</si>
  <si>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</si>
  <si>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</si>
  <si>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</si>
  <si>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</si>
  <si>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</si>
  <si>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</si>
  <si>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</si>
  <si>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</si>
  <si>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</si>
  <si>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</si>
  <si>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</si>
  <si>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</si>
  <si>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</si>
  <si>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</si>
  <si>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</si>
  <si>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</si>
  <si>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</si>
  <si>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</si>
  <si>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</si>
  <si>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</si>
  <si>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</si>
  <si>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</si>
  <si>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</si>
  <si>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</si>
  <si>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</si>
  <si>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</si>
  <si>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</si>
  <si>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</si>
  <si>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</si>
  <si>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</si>
  <si>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</si>
  <si>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</si>
  <si>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</si>
  <si>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</si>
  <si>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</si>
  <si>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</si>
  <si>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</si>
  <si>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</si>
  <si>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</si>
  <si>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</si>
  <si>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</si>
  <si>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</si>
  <si>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</si>
  <si>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</si>
  <si>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</si>
  <si>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</si>
  <si>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</si>
  <si>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</si>
  <si>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</si>
  <si>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</si>
  <si>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</si>
  <si>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</si>
  <si>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</si>
  <si>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</si>
  <si>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</si>
  <si>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</si>
  <si>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</si>
  <si>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</si>
  <si>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</si>
  <si>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</si>
  <si>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</si>
  <si>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</si>
  <si>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</si>
  <si>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</si>
  <si>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</si>
  <si>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</si>
  <si>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</si>
  <si>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</si>
  <si>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</si>
  <si>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</si>
  <si>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</si>
  <si>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</si>
  <si>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</si>
  <si>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</si>
  <si>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</si>
  <si>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</si>
  <si>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</si>
  <si>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</si>
  <si>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</si>
  <si>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</si>
  <si>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</si>
  <si>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</si>
  <si>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</si>
  <si>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</si>
  <si>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</si>
  <si>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</si>
  <si>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</si>
  <si>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</si>
  <si>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</si>
  <si>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</si>
  <si>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</si>
  <si>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</si>
  <si>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</si>
  <si>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</si>
  <si>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</si>
  <si>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</si>
  <si>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</si>
  <si>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</si>
  <si>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</si>
  <si>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</si>
  <si>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</si>
  <si>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</si>
  <si>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</si>
  <si>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</si>
  <si>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</si>
  <si>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</si>
  <si>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</si>
  <si>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</si>
  <si>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</si>
  <si>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</si>
  <si>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</si>
  <si>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</si>
  <si>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</si>
  <si>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</si>
  <si>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</si>
  <si>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</si>
  <si>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</si>
  <si>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</si>
  <si>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</si>
  <si>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</si>
  <si>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</si>
  <si>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</si>
  <si>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</si>
  <si>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</si>
  <si>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</si>
  <si>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</si>
  <si>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</si>
  <si>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</si>
  <si>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</si>
  <si>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</si>
  <si>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</si>
  <si>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</si>
  <si>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</si>
  <si>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</si>
  <si>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</si>
  <si>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</si>
  <si>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</si>
  <si>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</si>
  <si>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</si>
  <si>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</si>
  <si>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</si>
  <si>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</si>
  <si>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</si>
  <si>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</si>
  <si>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</si>
  <si>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</si>
  <si>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</si>
  <si>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</si>
  <si>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</si>
  <si>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</si>
  <si>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</si>
  <si>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</si>
  <si>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</si>
  <si>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</si>
  <si>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</si>
  <si>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</si>
  <si>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</si>
  <si>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</si>
  <si>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</si>
  <si>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</si>
  <si>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</si>
  <si>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</si>
  <si>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</si>
  <si>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</si>
  <si>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</si>
  <si>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</si>
  <si>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</si>
  <si>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</si>
  <si>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</si>
  <si>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</si>
  <si>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</si>
  <si>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</si>
  <si>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</si>
  <si>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</si>
  <si>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</si>
  <si>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</si>
  <si>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</si>
  <si>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</si>
  <si>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</si>
  <si>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</si>
  <si>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</si>
  <si>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</si>
  <si>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</si>
  <si>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</si>
  <si>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</si>
  <si>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</si>
  <si>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</si>
  <si>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</si>
  <si>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</si>
  <si>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</si>
  <si>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</si>
  <si>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</si>
  <si>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</si>
  <si>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</si>
  <si>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</si>
  <si>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</si>
  <si>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</si>
  <si>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</si>
  <si>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</si>
  <si>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</si>
  <si>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</si>
  <si>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</si>
  <si>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</si>
  <si>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</si>
  <si>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</si>
  <si>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</si>
  <si>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</si>
  <si>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</si>
  <si>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</si>
  <si>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</si>
  <si>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</si>
  <si>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</si>
  <si>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</si>
  <si>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</si>
  <si>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</si>
  <si>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</si>
  <si>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</si>
  <si>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</si>
  <si>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</si>
  <si>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</si>
  <si>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</si>
  <si>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</si>
  <si>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</si>
  <si>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</si>
  <si>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</si>
  <si>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</si>
  <si>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</si>
  <si>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</si>
  <si>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</si>
  <si>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</si>
  <si>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</si>
  <si>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</si>
  <si>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</si>
  <si>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</si>
  <si>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</si>
  <si>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</si>
  <si>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</si>
  <si>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</si>
  <si>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</si>
  <si>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</si>
  <si>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</si>
  <si>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</si>
  <si>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</si>
  <si>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</si>
  <si>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</si>
  <si>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</si>
  <si>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</si>
  <si>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</si>
  <si>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</si>
  <si>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</si>
  <si>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</si>
  <si>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</si>
  <si>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</si>
  <si>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</si>
  <si>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</si>
  <si>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</si>
  <si>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</si>
  <si>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</si>
  <si>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</si>
  <si>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</si>
  <si>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руб/км</t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</si>
  <si>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 (руб./км).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</si>
</sst>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43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164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/>
    </xf>
    <xf numFmtId="0" fontId="7" fillId="0" borderId="45" xfId="1" applyFont="1" applyBorder="1" applyAlignment="1">
      <alignment horizontal="center" vertical="center" wrapText="1"/>
    </xf>
    <xf numFmtId="4" fontId="69" fillId="0" borderId="1" xfId="0" applyNumberFormat="1" applyFont="1" applyFill="1" applyBorder="1" applyAlignment="1">
      <alignment vertical="center" wrapText="1"/>
    </xf>
    <xf numFmtId="4" fontId="69" fillId="0" borderId="1" xfId="0" applyNumberFormat="1" applyFont="1" applyBorder="1" applyAlignment="1">
      <alignment horizontal="center"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8" fillId="0" borderId="58" xfId="1" applyFont="1" applyFill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3_&#1056;&#1072;&#1089;&#1095;&#1077;&#1090;%20&#1076;&#1086;&#1087;.%20&#1089;&#1090;&#1072;&#1074;&#1082;&#1080;%20&#1050;&#1051;%2010%20&#1082;&#1042;%20&#1043;&#1053;&#1041;%2050%20&#1084;&#1084;%201&#109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A10" t="str">
            <v>3.1.2.2.3.2</v>
          </cell>
          <cell r="B10" t="str">
            <v>Кабельные линии, в траншее многожильных с бумажной изоляцией сечением провода от 100 до 200 мм2 включительно с двумя кабелями в траншее</v>
          </cell>
          <cell r="H10">
            <v>15789905.135135135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2" t="s">
        <v>422</v>
      </c>
      <c r="B2" s="142"/>
    </row>
    <row r="3" spans="1:6" s="103" customFormat="1" ht="81" customHeight="1">
      <c r="A3" s="143" t="s">
        <v>420</v>
      </c>
      <c r="B3" s="113" t="s">
        <v>421</v>
      </c>
    </row>
    <row r="4" spans="1:6" s="101" customFormat="1" ht="26.25" customHeight="1">
      <c r="A4" s="144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51" t="s">
        <v>0</v>
      </c>
      <c r="C1" s="152"/>
      <c r="D1" s="152"/>
      <c r="E1" s="152"/>
      <c r="F1" s="152"/>
      <c r="G1" s="152"/>
      <c r="H1" s="152"/>
      <c r="I1" s="153"/>
    </row>
    <row r="2" spans="1:10" ht="15.75" thickBot="1">
      <c r="B2" s="154"/>
      <c r="C2" s="155"/>
      <c r="D2" s="155"/>
      <c r="E2" s="155"/>
      <c r="F2" s="155"/>
      <c r="G2" s="155"/>
      <c r="H2" s="155"/>
      <c r="I2" s="156"/>
    </row>
    <row r="3" spans="1:10" ht="16.5" customHeight="1" thickBot="1">
      <c r="A3" s="157" t="s">
        <v>1</v>
      </c>
      <c r="B3" s="159" t="s">
        <v>2</v>
      </c>
      <c r="C3" s="159" t="s">
        <v>3</v>
      </c>
      <c r="D3" s="161" t="s">
        <v>4</v>
      </c>
      <c r="E3" s="162"/>
      <c r="F3" s="163"/>
      <c r="G3" s="164" t="s">
        <v>5</v>
      </c>
      <c r="H3" s="165"/>
      <c r="I3" s="166" t="s">
        <v>6</v>
      </c>
    </row>
    <row r="4" spans="1:10" ht="86.25" customHeight="1" thickBot="1">
      <c r="A4" s="158"/>
      <c r="B4" s="160"/>
      <c r="C4" s="160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7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5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6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6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6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6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7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8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9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50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="70" zoomScaleNormal="100" zoomScaleSheetLayoutView="70" workbookViewId="0">
      <selection activeCell="C10" sqref="C10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20" style="108" hidden="1" customWidth="1"/>
    <col min="5" max="5" width="25.5703125" style="106" customWidth="1"/>
    <col min="6" max="6" width="29.85546875" style="107" customWidth="1"/>
    <col min="7" max="16384" width="9.140625" style="107"/>
  </cols>
  <sheetData>
    <row r="1" spans="1:7" s="101" customFormat="1" hidden="1">
      <c r="C1" s="102"/>
      <c r="D1" s="102"/>
      <c r="E1" s="103"/>
    </row>
    <row r="2" spans="1:7" s="101" customFormat="1" ht="107.25" customHeight="1">
      <c r="A2" s="169" t="s">
        <v>422</v>
      </c>
      <c r="B2" s="169"/>
      <c r="C2" s="169"/>
      <c r="D2" s="169"/>
      <c r="E2" s="169"/>
      <c r="F2" s="169"/>
    </row>
    <row r="3" spans="1:7" s="103" customFormat="1" ht="60" customHeight="1">
      <c r="A3" s="133" t="s">
        <v>1</v>
      </c>
      <c r="B3" s="132" t="s">
        <v>440</v>
      </c>
      <c r="C3" s="114" t="s">
        <v>420</v>
      </c>
      <c r="D3" s="114" t="s">
        <v>428</v>
      </c>
      <c r="E3" s="139" t="s">
        <v>427</v>
      </c>
      <c r="F3" s="134" t="s">
        <v>441</v>
      </c>
    </row>
    <row r="4" spans="1:7" s="103" customFormat="1" ht="39" customHeight="1">
      <c r="A4" s="131">
        <v>1</v>
      </c>
      <c r="B4" s="168" t="s">
        <v>446</v>
      </c>
      <c r="C4" s="168"/>
      <c r="D4" s="168"/>
      <c r="E4" s="168"/>
      <c r="F4" s="168"/>
    </row>
    <row r="5" spans="1:7" s="105" customFormat="1" ht="81" customHeight="1">
      <c r="A5" s="140" t="str">
        <f>'[4]Расчет ставок'!$A$10</f>
        <v>3.1.2.2.3.2</v>
      </c>
      <c r="B5" s="130">
        <v>0.4</v>
      </c>
      <c r="C5" s="137" t="str">
        <f>'[4]Расчет ставок'!$B$10</f>
        <v>Кабельные линии, в траншее многожильных с бумажной изоляцией сечением провода от 100 до 200 мм2 включительно с двумя кабелями в траншее</v>
      </c>
      <c r="D5" s="138">
        <v>3000</v>
      </c>
      <c r="E5" s="141" t="s">
        <v>445</v>
      </c>
      <c r="F5" s="104">
        <f>'[4]Расчет ставок'!$H$10</f>
        <v>15789905.135135135</v>
      </c>
    </row>
    <row r="6" spans="1:7" ht="49.5" customHeight="1">
      <c r="C6" s="107"/>
      <c r="D6" s="107"/>
      <c r="E6" s="109"/>
    </row>
    <row r="7" spans="1:7">
      <c r="A7" s="136" t="s">
        <v>443</v>
      </c>
      <c r="B7" s="136"/>
      <c r="C7" s="136"/>
      <c r="D7" s="136"/>
      <c r="E7" s="136"/>
      <c r="F7" s="136"/>
      <c r="G7" s="135"/>
    </row>
    <row r="8" spans="1:7">
      <c r="A8" s="136" t="s">
        <v>444</v>
      </c>
      <c r="B8" s="136"/>
      <c r="C8" s="136"/>
      <c r="D8" s="136"/>
      <c r="E8" s="136"/>
      <c r="F8" s="136" t="s">
        <v>430</v>
      </c>
    </row>
    <row r="9" spans="1:7">
      <c r="C9" s="112"/>
      <c r="D9" s="112"/>
      <c r="E9" s="107"/>
      <c r="F9" s="117"/>
    </row>
    <row r="10" spans="1:7">
      <c r="D10" s="112"/>
      <c r="E10" s="111"/>
    </row>
    <row r="11" spans="1:7">
      <c r="C11" s="112"/>
      <c r="D11" s="112"/>
      <c r="E11" s="111"/>
    </row>
    <row r="12" spans="1:7">
      <c r="C12" s="112"/>
      <c r="D12" s="112"/>
      <c r="E12" s="111"/>
    </row>
    <row r="13" spans="1:7">
      <c r="C13" s="112"/>
      <c r="D13" s="112"/>
      <c r="E13" s="111"/>
    </row>
    <row r="15" spans="1:7">
      <c r="D15" s="107"/>
      <c r="E15" s="109"/>
    </row>
    <row r="16" spans="1:7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2" t="s">
        <v>442</v>
      </c>
      <c r="B2" s="142"/>
      <c r="C2" s="142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70" t="s">
        <v>431</v>
      </c>
      <c r="B2" s="170"/>
      <c r="C2" s="170"/>
      <c r="D2" s="170"/>
      <c r="E2" s="170"/>
      <c r="F2" s="170"/>
    </row>
    <row r="4" spans="1:8">
      <c r="A4" s="143" t="s">
        <v>2</v>
      </c>
      <c r="B4" s="143" t="s">
        <v>427</v>
      </c>
      <c r="C4" s="143" t="s">
        <v>436</v>
      </c>
      <c r="D4" s="143" t="s">
        <v>432</v>
      </c>
      <c r="E4" s="172" t="s">
        <v>428</v>
      </c>
      <c r="F4" s="172" t="s">
        <v>437</v>
      </c>
    </row>
    <row r="5" spans="1:8" ht="50.25" customHeight="1">
      <c r="A5" s="144"/>
      <c r="B5" s="144"/>
      <c r="C5" s="144"/>
      <c r="D5" s="144"/>
      <c r="E5" s="173"/>
      <c r="F5" s="173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3" t="s">
        <v>2</v>
      </c>
      <c r="B7" s="143" t="s">
        <v>427</v>
      </c>
      <c r="C7" s="143" t="s">
        <v>436</v>
      </c>
      <c r="D7" s="143" t="s">
        <v>432</v>
      </c>
      <c r="E7" s="172" t="s">
        <v>428</v>
      </c>
      <c r="F7" s="172" t="s">
        <v>429</v>
      </c>
      <c r="H7" s="121"/>
    </row>
    <row r="8" spans="1:8" ht="38.25" customHeight="1">
      <c r="A8" s="144"/>
      <c r="B8" s="144"/>
      <c r="C8" s="144"/>
      <c r="D8" s="144"/>
      <c r="E8" s="173"/>
      <c r="F8" s="173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71" t="s">
        <v>435</v>
      </c>
      <c r="B11" s="171"/>
      <c r="C11" s="171"/>
      <c r="D11" s="171"/>
      <c r="E11" s="171"/>
      <c r="F11" s="171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Казанцева Алёна Александровна</cp:lastModifiedBy>
  <cp:lastPrinted>2022-07-07T01:37:36Z</cp:lastPrinted>
  <dcterms:created xsi:type="dcterms:W3CDTF">2017-03-22T08:52:49Z</dcterms:created>
  <dcterms:modified xsi:type="dcterms:W3CDTF">2026-05-14T07:15:36Z</dcterms:modified>
</cp:coreProperties>
</file>